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rnmng66a53d442s\Desktop\ULSS 6 Euganea\sito\Pubblicazioni AT\Bandi di Gara e contratti\Resoconti gestione finanziaria\UOC Serviz Tecnici\"/>
    </mc:Choice>
  </mc:AlternateContent>
  <bookViews>
    <workbookView xWindow="0" yWindow="0" windowWidth="28800" windowHeight="12435"/>
  </bookViews>
  <sheets>
    <sheet name="resoconto 202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G16" i="1" l="1"/>
  <c r="G15" i="1"/>
  <c r="G14" i="1"/>
  <c r="G13" i="1"/>
  <c r="F12" i="1"/>
  <c r="G12" i="1" s="1"/>
  <c r="G11" i="1"/>
  <c r="F10" i="1"/>
  <c r="G10" i="1" s="1"/>
  <c r="G9" i="1"/>
  <c r="F8" i="1"/>
  <c r="G8" i="1" s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<sst xmlns="http://schemas.openxmlformats.org/spreadsheetml/2006/main" count="52" uniqueCount="25">
  <si>
    <t>Tipo  Provvedimento</t>
  </si>
  <si>
    <t>Numero</t>
  </si>
  <si>
    <t>Data</t>
  </si>
  <si>
    <t>Struttura</t>
  </si>
  <si>
    <t>Oggetto</t>
  </si>
  <si>
    <t>Costo previsto                                  (iva inclusa)</t>
  </si>
  <si>
    <t>Costo sostenuto                                          (iva inclusa)</t>
  </si>
  <si>
    <t xml:space="preserve">Determina </t>
  </si>
  <si>
    <t>UOC Servizi Tecnici e Patrimoniali</t>
  </si>
  <si>
    <t xml:space="preserve">Contratto di concessione relativo alla gestione della struttura Ospedali Riuniti Padova Sud Madre Teresa di Calcutta – Esecuzione di interventi singolari di manutenzione straordinaria destinati alla modifica ed adeguamento del patrimonio informatico presso Ospedali Riuniti Padova Sud “Madre Teresa di Calcutta” </t>
  </si>
  <si>
    <t xml:space="preserve">Contratto di concessione relativo alla gestione della struttura Ospedali Riuniti Padova Sud “Madre Teresa di Calcutta” – Esecuzione di interventi anche singolari di manutenzione straordinaria destinati alla modifica ed adeguamento  del patrimonio impiantistico meccanico, idrico, fognario, sanitario e climatizzazione presso Ospedali Riuniti Padova Sud “Madre Teresa di Calcutta” </t>
  </si>
  <si>
    <t>Contratto di concessione relativo alla gestione della struttura Ospedali Riuniti Padova Sud Madre Teresa di Calcutta – Attività di adeguamento/integrazione del sistema di evacuazione fumo e calore locali gruppi di continuità blocchi A3, B1, B3, C2 e T1 presso Ospedali Riuniti Padova Sud Madre Teresa di Calcutta – CIG: ZD63675C3D</t>
  </si>
  <si>
    <t xml:space="preserve">Contratto di concessione relativo alla gestione della struttura Ospedali Riuniti Padova Sud Madre Teresa di Calcutta – Esecuzione di attività di interventi e adeguamenti anche singolari di manutenzione straordinaria di natura edile presso Ospedali Riuniti Padova Sud “Madre Teresa di Calcutta” </t>
  </si>
  <si>
    <t>Lettera commerciale</t>
  </si>
  <si>
    <t>ai sensi dell'art. 1, comma 2 lett. a) del decreto legge 16 luglio 2020, n. 76, convertito, con modificazioni, dalla legge 11 settembre 2020, n. 120 e s.m.i. per la fornitura ed installazione di n°50 barre porta accessori in acciaio e n° 50 porta monitor presso Ospedali Riuniti Padova Sud “Madre Teresa di Calcutta”.</t>
  </si>
  <si>
    <t xml:space="preserve"> Affidamento diretto ai sensi dell'art. 1, comma 2 lett. a) del decreto legge 16 luglio 2020, n. 76, convertito, con modificazioni, dalla legge 11 settembre 2020, n. 120 e s.m.i. per la fornitura e posa di n. 60 dissuasori in materiale plastico presso Ospedali Riuniti Padova Sud “Madre Teresa di Calcutta”.</t>
  </si>
  <si>
    <t>affidamento diretto ai sensi dell'art. 1, comma 2 lett. a) del decreto legge 16 luglio 2020, n. 76, convertito, con modificazioni, dalla legge 11 settembre 2020, n. 120 e s.m.i. per opere edili di adeguamento/complementari ed installazione di lavapadelle presso i locali C1-2 presso Ospedali Riuniti Padova Sud “Madre Teresa di Calcutta” di Monselice.</t>
  </si>
  <si>
    <t xml:space="preserve">Contratto di concessione relativo alla gestione della struttura Ospedali Riuniti Padova Sud Madre Teresa di Calcutta – Intervento per la predisposizione del terminale di supervisione allarmi per squadra antincendio presso Ospedali Riuniti Padova Sud Madre Teresa di Calcutta </t>
  </si>
  <si>
    <t>Affidamento diretto ai sensi dell'art. 1, comma 2 lett. a) del decreto legge 16 luglio 2020, n. 76, convertito, con modificazioni, dalla legge 11 settembre 2020, n. 120 e s.m.i. per il servizio di inserimento dati e supporto consulenziale per la rendicontazione delle schede SIMOG presso Ospedali Riuniti Padova Sud “Madre Teresa di Calcutta”.</t>
  </si>
  <si>
    <t xml:space="preserve">Contratto di concessione relativo alla gestione della struttura Ospedali Riuniti Padova Sud Madre Teresa di Calcutta – Fornitura di servizi di supporto informatico per upgrade di n. 80 postazioni presso Ospedali Riuniti Padova Sud “Madre Teresa di Calcutta” </t>
  </si>
  <si>
    <r>
      <t>A</t>
    </r>
    <r>
      <rPr>
        <sz val="10"/>
        <color rgb="FF000000"/>
        <rFont val="Arial"/>
        <family val="2"/>
      </rPr>
      <t xml:space="preserve">ffidamento diretto ai sensi dell'art. 1, comma 2 lett. a) del decreto legge 16 luglio 2020, n. 76, convertito, con modificazioni, dalla legge 11 settembre 2020, n. 120 e s.m.i. per </t>
    </r>
    <r>
      <rPr>
        <sz val="10"/>
        <color theme="1"/>
        <rFont val="Arial"/>
        <family val="2"/>
      </rPr>
      <t>collaudo statico delle opere strutturali per la realizzazione di un basamento UTA al blocco C1-L3 presso Ospedali Riuniti Padova Sud “Madre Teresa di Calcutta”.</t>
    </r>
  </si>
  <si>
    <r>
      <t>A</t>
    </r>
    <r>
      <rPr>
        <sz val="10"/>
        <color rgb="FF000000"/>
        <rFont val="Arial"/>
        <family val="2"/>
      </rPr>
      <t xml:space="preserve">ffidamento diretto ai sensi dell'art. 1, comma 2 lett. a) del decreto legge 16 luglio 2020, n. 76, convertito, con modificazioni, dalla legge 11 settembre 2020, n. 120 e s.m.i. per </t>
    </r>
    <r>
      <rPr>
        <sz val="10"/>
        <color theme="1"/>
        <rFont val="Arial"/>
        <family val="2"/>
      </rPr>
      <t>le prove di laboratorio ai sensi della L.1086/71 e N.T.C. 2018 presso Ospedali Riuniti Padova Sud “Madre Teresa di Calcutta”.</t>
    </r>
  </si>
  <si>
    <t xml:space="preserve">Contratto di concessione relativo alla gestione della struttura Ospedali Riuniti Padova Sud “Madre Teresa di Calcutta” –  Esecuzione delle opere di ripristino delle condizioni originarie a seguito di danneggiamenti della parete tecnologica e dei serramenti della sala operatoria n. 1 presso il blocco B2-1 del presidio Ospedali Riuniti Padova Sud “Madre Teresa di Calcutta” </t>
  </si>
  <si>
    <r>
      <t xml:space="preserve">Contratto di concessione relativo alla gestione della struttura Ospedali Riuniti Padova Sud Madre Teresa di Calcutta – Servizio “GE-S-012 Informatica Distribuita” – Consuntivo stampe eccedenti del periodo 06/11/2021 al 30/06/2022 presso Ospedali Riuniti Padova Sud “Madre Teresa di Calcutta” – CIG: </t>
    </r>
    <r>
      <rPr>
        <sz val="10"/>
        <color rgb="FF000000"/>
        <rFont val="Arial"/>
        <family val="2"/>
      </rPr>
      <t>ZB93ABBE89</t>
    </r>
  </si>
  <si>
    <r>
      <t xml:space="preserve">Contratto di concessione relativo alla gestione della struttura Ospedali Riuniti Padova Sud Madre Teresa di Calcutta – Servizio “GE-S-012 Informatica Distribuita” – Consuntivo stampe eccedenti del periodo 01/07/2022 al 05/11/2022 presso Ospedali Riuniti Padova Sud “Madre Teresa di Calcutta” – CIG: </t>
    </r>
    <r>
      <rPr>
        <sz val="10"/>
        <color rgb="FF000000"/>
        <rFont val="Arial"/>
        <family val="2"/>
      </rPr>
      <t>Z1A3ABBED2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</si>
</sst>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4" fontId="1" fillId="0" borderId="0" xfId="0" applyNumberFormat="1" applyFont="1" applyAlignment="1">
      <alignment horizontal="center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justify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6" fillId="0" borderId="1" xfId="0" applyFont="1" applyBorder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horizontal="justify" vertical="center"/>
    </xf>
    <xf numFmtId="0" fontId="0" fillId="0" borderId="0" xfId="0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tabSelected="1" workbookViewId="0">
      <pane ySplit="1" topLeftCell="A2" activePane="bottomLeft" state="frozen"/>
      <selection pane="bottomLeft" activeCell="F19" sqref="F19"/>
    </sheetView>
  </sheetViews>
  <sheetFormatPr defaultRowHeight="15" x14ac:dyDescent="0.25"/>
  <cols>
    <col min="1" max="1" width="15" customWidth="1"/>
    <col min="2" max="2" width="11.5703125" customWidth="1"/>
    <col min="3" max="3" width="14.5703125" style="26" customWidth="1"/>
    <col min="4" max="4" width="22" customWidth="1"/>
    <col min="5" max="5" width="48.140625" style="1" customWidth="1"/>
    <col min="6" max="6" width="18.5703125" customWidth="1"/>
    <col min="7" max="7" width="19.140625" customWidth="1"/>
    <col min="8" max="8" width="9.140625" style="3"/>
  </cols>
  <sheetData>
    <row r="1" spans="1:8" ht="30" x14ac:dyDescent="0.25">
      <c r="A1" s="4" t="s">
        <v>0</v>
      </c>
      <c r="B1" s="4" t="s">
        <v>1</v>
      </c>
      <c r="C1" s="5" t="s">
        <v>2</v>
      </c>
      <c r="D1" s="5" t="s">
        <v>3</v>
      </c>
      <c r="E1" s="6" t="s">
        <v>4</v>
      </c>
      <c r="F1" s="4" t="s">
        <v>5</v>
      </c>
      <c r="G1" s="4" t="s">
        <v>6</v>
      </c>
    </row>
    <row r="2" spans="1:8" ht="77.25" x14ac:dyDescent="0.25">
      <c r="A2" s="7" t="s">
        <v>7</v>
      </c>
      <c r="B2" s="7">
        <v>188</v>
      </c>
      <c r="C2" s="8">
        <v>44950</v>
      </c>
      <c r="D2" s="9" t="s">
        <v>8</v>
      </c>
      <c r="E2" s="10" t="s">
        <v>9</v>
      </c>
      <c r="F2" s="11">
        <v>24400</v>
      </c>
      <c r="G2" s="11">
        <f t="shared" ref="G2:G16" si="0">+F2</f>
        <v>24400</v>
      </c>
      <c r="H2" s="12"/>
    </row>
    <row r="3" spans="1:8" ht="90" x14ac:dyDescent="0.25">
      <c r="A3" s="7" t="s">
        <v>7</v>
      </c>
      <c r="B3" s="7">
        <v>197</v>
      </c>
      <c r="C3" s="8">
        <v>44951</v>
      </c>
      <c r="D3" s="9" t="s">
        <v>8</v>
      </c>
      <c r="E3" s="10" t="s">
        <v>10</v>
      </c>
      <c r="F3" s="11">
        <v>24400</v>
      </c>
      <c r="G3" s="11">
        <f t="shared" si="0"/>
        <v>24400</v>
      </c>
      <c r="H3" s="12"/>
    </row>
    <row r="4" spans="1:8" ht="90" x14ac:dyDescent="0.25">
      <c r="A4" s="7" t="s">
        <v>7</v>
      </c>
      <c r="B4" s="7">
        <v>286</v>
      </c>
      <c r="C4" s="8">
        <v>44958</v>
      </c>
      <c r="D4" s="9" t="s">
        <v>8</v>
      </c>
      <c r="E4" s="13" t="s">
        <v>11</v>
      </c>
      <c r="F4" s="11">
        <v>48739</v>
      </c>
      <c r="G4" s="11">
        <f t="shared" si="0"/>
        <v>48739</v>
      </c>
      <c r="H4" s="12"/>
    </row>
    <row r="5" spans="1:8" ht="76.5" x14ac:dyDescent="0.25">
      <c r="A5" s="7" t="s">
        <v>7</v>
      </c>
      <c r="B5" s="7">
        <v>305</v>
      </c>
      <c r="C5" s="8">
        <v>44960</v>
      </c>
      <c r="D5" s="9" t="s">
        <v>8</v>
      </c>
      <c r="E5" s="14" t="s">
        <v>12</v>
      </c>
      <c r="F5" s="11">
        <v>42700</v>
      </c>
      <c r="G5" s="11">
        <f t="shared" si="0"/>
        <v>42700</v>
      </c>
      <c r="H5" s="12"/>
    </row>
    <row r="6" spans="1:8" s="20" customFormat="1" ht="76.5" x14ac:dyDescent="0.25">
      <c r="A6" s="15" t="s">
        <v>13</v>
      </c>
      <c r="B6" s="15">
        <v>4731</v>
      </c>
      <c r="C6" s="16">
        <v>44937</v>
      </c>
      <c r="D6" s="17" t="s">
        <v>8</v>
      </c>
      <c r="E6" s="18" t="s">
        <v>14</v>
      </c>
      <c r="F6" s="19">
        <v>22721.9</v>
      </c>
      <c r="G6" s="19">
        <f t="shared" si="0"/>
        <v>22721.9</v>
      </c>
      <c r="H6" s="12"/>
    </row>
    <row r="7" spans="1:8" ht="76.5" x14ac:dyDescent="0.25">
      <c r="A7" s="7" t="s">
        <v>13</v>
      </c>
      <c r="B7" s="7">
        <v>22210</v>
      </c>
      <c r="C7" s="8">
        <v>44966</v>
      </c>
      <c r="D7" s="9" t="s">
        <v>8</v>
      </c>
      <c r="E7" s="14" t="s">
        <v>15</v>
      </c>
      <c r="F7" s="11">
        <v>4689.68</v>
      </c>
      <c r="G7" s="11">
        <f t="shared" si="0"/>
        <v>4689.68</v>
      </c>
      <c r="H7" s="12"/>
    </row>
    <row r="8" spans="1:8" ht="89.25" x14ac:dyDescent="0.25">
      <c r="A8" s="7" t="s">
        <v>13</v>
      </c>
      <c r="B8" s="7">
        <v>22801</v>
      </c>
      <c r="C8" s="8">
        <v>44966</v>
      </c>
      <c r="D8" s="9" t="s">
        <v>8</v>
      </c>
      <c r="E8" s="21" t="s">
        <v>16</v>
      </c>
      <c r="F8" s="11">
        <f>6043.9*1.22</f>
        <v>7373.5579999999991</v>
      </c>
      <c r="G8" s="11">
        <f t="shared" si="0"/>
        <v>7373.5579999999991</v>
      </c>
      <c r="H8" s="12"/>
    </row>
    <row r="9" spans="1:8" ht="76.5" x14ac:dyDescent="0.25">
      <c r="A9" s="7" t="s">
        <v>7</v>
      </c>
      <c r="B9" s="7">
        <v>437</v>
      </c>
      <c r="C9" s="8">
        <v>44979</v>
      </c>
      <c r="D9" s="9" t="s">
        <v>8</v>
      </c>
      <c r="E9" s="14" t="s">
        <v>17</v>
      </c>
      <c r="F9" s="11">
        <v>8168.14</v>
      </c>
      <c r="G9" s="11">
        <f t="shared" si="0"/>
        <v>8168.14</v>
      </c>
      <c r="H9" s="12"/>
    </row>
    <row r="10" spans="1:8" ht="89.25" x14ac:dyDescent="0.25">
      <c r="A10" s="7" t="s">
        <v>13</v>
      </c>
      <c r="B10" s="7">
        <v>26710</v>
      </c>
      <c r="C10" s="8">
        <v>44973</v>
      </c>
      <c r="D10" s="9" t="s">
        <v>8</v>
      </c>
      <c r="E10" s="14" t="s">
        <v>18</v>
      </c>
      <c r="F10" s="11">
        <f>9500*1.22</f>
        <v>11590</v>
      </c>
      <c r="G10" s="11">
        <f t="shared" si="0"/>
        <v>11590</v>
      </c>
      <c r="H10" s="12"/>
    </row>
    <row r="11" spans="1:8" ht="63.75" x14ac:dyDescent="0.25">
      <c r="A11" s="7" t="s">
        <v>7</v>
      </c>
      <c r="B11" s="7">
        <v>561</v>
      </c>
      <c r="C11" s="8">
        <v>44992</v>
      </c>
      <c r="D11" s="9" t="s">
        <v>8</v>
      </c>
      <c r="E11" s="22" t="s">
        <v>19</v>
      </c>
      <c r="F11" s="11">
        <v>10046.1</v>
      </c>
      <c r="G11" s="11">
        <f t="shared" si="0"/>
        <v>10046.1</v>
      </c>
      <c r="H11" s="12"/>
    </row>
    <row r="12" spans="1:8" ht="89.25" x14ac:dyDescent="0.25">
      <c r="A12" s="7" t="s">
        <v>13</v>
      </c>
      <c r="B12" s="7">
        <v>18640</v>
      </c>
      <c r="C12" s="8">
        <v>44959</v>
      </c>
      <c r="D12" s="9" t="s">
        <v>8</v>
      </c>
      <c r="E12" s="23" t="s">
        <v>20</v>
      </c>
      <c r="F12" s="11">
        <f>800*1.22</f>
        <v>976</v>
      </c>
      <c r="G12" s="11">
        <f t="shared" si="0"/>
        <v>976</v>
      </c>
      <c r="H12" s="12"/>
    </row>
    <row r="13" spans="1:8" ht="77.25" x14ac:dyDescent="0.25">
      <c r="A13" s="7" t="s">
        <v>13</v>
      </c>
      <c r="B13" s="7">
        <v>18672</v>
      </c>
      <c r="C13" s="8">
        <v>44959</v>
      </c>
      <c r="D13" s="9" t="s">
        <v>8</v>
      </c>
      <c r="E13" s="24" t="s">
        <v>21</v>
      </c>
      <c r="F13" s="11">
        <v>628.29999999999995</v>
      </c>
      <c r="G13" s="11">
        <f t="shared" si="0"/>
        <v>628.29999999999995</v>
      </c>
      <c r="H13" s="12"/>
    </row>
    <row r="14" spans="1:8" ht="89.25" x14ac:dyDescent="0.25">
      <c r="A14" s="7" t="s">
        <v>7</v>
      </c>
      <c r="B14" s="7">
        <v>811</v>
      </c>
      <c r="C14" s="8">
        <v>45019</v>
      </c>
      <c r="D14" s="9" t="s">
        <v>8</v>
      </c>
      <c r="E14" s="25" t="s">
        <v>22</v>
      </c>
      <c r="F14" s="11">
        <v>5741.86</v>
      </c>
      <c r="G14" s="11">
        <f t="shared" si="0"/>
        <v>5741.86</v>
      </c>
      <c r="H14" s="12"/>
    </row>
    <row r="15" spans="1:8" ht="77.25" x14ac:dyDescent="0.25">
      <c r="A15" s="7" t="s">
        <v>7</v>
      </c>
      <c r="B15" s="7">
        <v>926</v>
      </c>
      <c r="C15" s="8">
        <v>45030</v>
      </c>
      <c r="D15" s="9" t="s">
        <v>8</v>
      </c>
      <c r="E15" s="13" t="s">
        <v>23</v>
      </c>
      <c r="F15" s="11">
        <v>22892.42</v>
      </c>
      <c r="G15" s="11">
        <f t="shared" si="0"/>
        <v>22892.42</v>
      </c>
      <c r="H15" s="12"/>
    </row>
    <row r="16" spans="1:8" ht="76.5" x14ac:dyDescent="0.25">
      <c r="A16" s="7" t="s">
        <v>7</v>
      </c>
      <c r="B16" s="7">
        <v>927</v>
      </c>
      <c r="C16" s="8">
        <v>45030</v>
      </c>
      <c r="D16" s="9" t="s">
        <v>8</v>
      </c>
      <c r="E16" s="14" t="s">
        <v>24</v>
      </c>
      <c r="F16" s="11">
        <v>35168.92</v>
      </c>
      <c r="G16" s="11">
        <f t="shared" si="0"/>
        <v>35168.92</v>
      </c>
      <c r="H16" s="12"/>
    </row>
    <row r="18" spans="1:13" s="3" customFormat="1" x14ac:dyDescent="0.25">
      <c r="A18"/>
      <c r="B18"/>
      <c r="C18" s="26"/>
      <c r="D18"/>
      <c r="E18" s="22"/>
      <c r="F18" s="2">
        <f>SUM(F2:F17)</f>
        <v>270235.87799999997</v>
      </c>
      <c r="G18"/>
      <c r="I18"/>
      <c r="J18"/>
      <c r="K18"/>
      <c r="L18"/>
      <c r="M18"/>
    </row>
    <row r="19" spans="1:13" s="3" customFormat="1" x14ac:dyDescent="0.25">
      <c r="A19"/>
      <c r="B19"/>
      <c r="C19" s="26"/>
      <c r="D19"/>
      <c r="E19" s="22"/>
      <c r="F19"/>
      <c r="G19"/>
      <c r="I19"/>
      <c r="J19"/>
      <c r="K19"/>
      <c r="L19"/>
      <c r="M19"/>
    </row>
    <row r="22" spans="1:13" x14ac:dyDescent="0.25">
      <c r="E22" s="22"/>
    </row>
  </sheetData>
  <pageMargins left="0.70866141732283472" right="0.70866141732283472" top="0.74803149606299213" bottom="0.74803149606299213" header="0.31496062992125984" footer="0.31496062992125984"/>
  <pageSetup paperSize="8" scale="64" fitToHeight="0" orientation="landscape" r:id="rId1"/>
  <headerFooter>
    <oddFooter>&amp;L&amp;8&amp;Z&amp;F&amp;C&amp;8&amp;A&amp;R&amp;8&amp;D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resoconto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Delia Gusella</dc:creator>
  <cp:lastModifiedBy>mrnmng66a53d442s</cp:lastModifiedBy>
  <dcterms:created xsi:type="dcterms:W3CDTF">2023-05-09T06:39:38Z</dcterms:created>
  <dcterms:modified xsi:type="dcterms:W3CDTF">2023-05-09T07:09:22Z</dcterms:modified>
</cp:coreProperties>
</file>